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Лист1!$8:$9</definedName>
    <definedName name="_xlnm.Print_Area" localSheetId="0">Лист1!$A$1:$G$31</definedName>
  </definedNames>
  <calcPr calcId="125725" refMode="R1C1"/>
</workbook>
</file>

<file path=xl/calcChain.xml><?xml version="1.0" encoding="utf-8"?>
<calcChain xmlns="http://schemas.openxmlformats.org/spreadsheetml/2006/main">
  <c r="F21" i="1"/>
  <c r="G21" s="1"/>
  <c r="F10"/>
  <c r="G10"/>
  <c r="E10"/>
  <c r="E30" s="1"/>
  <c r="F17"/>
  <c r="F30" s="1"/>
  <c r="G30" s="1"/>
  <c r="E17"/>
  <c r="E15"/>
  <c r="F15"/>
  <c r="E21"/>
  <c r="G22"/>
  <c r="F24"/>
  <c r="G24" s="1"/>
  <c r="E24"/>
  <c r="G11"/>
  <c r="G12"/>
  <c r="G13"/>
  <c r="G16"/>
  <c r="G18"/>
  <c r="G20"/>
  <c r="G23"/>
  <c r="G25"/>
  <c r="G26"/>
  <c r="G27"/>
  <c r="G28"/>
  <c r="G29"/>
  <c r="G19"/>
  <c r="G17"/>
  <c r="G15"/>
</calcChain>
</file>

<file path=xl/sharedStrings.xml><?xml version="1.0" encoding="utf-8"?>
<sst xmlns="http://schemas.openxmlformats.org/spreadsheetml/2006/main" count="77" uniqueCount="71">
  <si>
    <t>2</t>
  </si>
  <si>
    <t>Раздел-подраздел</t>
  </si>
  <si>
    <t>Наименование показателя бюджетной классификации</t>
  </si>
  <si>
    <t>Общегосударственные вопросы</t>
  </si>
  <si>
    <t>0100</t>
  </si>
  <si>
    <t>0102</t>
  </si>
  <si>
    <t>0104</t>
  </si>
  <si>
    <t>Жилищно-коммунальное хозяйство</t>
  </si>
  <si>
    <t>0500</t>
  </si>
  <si>
    <t>Культура</t>
  </si>
  <si>
    <t>0801</t>
  </si>
  <si>
    <t>1100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</si>
  <si>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</si>
  <si>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</si>
  <si>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</si>
  <si>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</si>
  <si>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</si>
  <si>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</si>
  <si>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</si>
  <si>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</si>
  <si>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</si>
  <si>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№ строки</t>
  </si>
  <si>
    <t>1</t>
  </si>
  <si>
    <t>( тыс.руб.)</t>
  </si>
  <si>
    <t>3</t>
  </si>
  <si>
    <t xml:space="preserve">к Решению Легостаевского  </t>
  </si>
  <si>
    <t>сельского Совета депутатов</t>
  </si>
  <si>
    <t xml:space="preserve">Социальная политика </t>
  </si>
  <si>
    <t>1000</t>
  </si>
  <si>
    <t>1001</t>
  </si>
  <si>
    <t>Физическая культура и спорт</t>
  </si>
  <si>
    <t>Массовый спорт</t>
  </si>
  <si>
    <t>1102</t>
  </si>
  <si>
    <t xml:space="preserve">Культура, кинематография </t>
  </si>
  <si>
    <t>0111</t>
  </si>
  <si>
    <t>0400</t>
  </si>
  <si>
    <t>0409</t>
  </si>
  <si>
    <t>0800</t>
  </si>
  <si>
    <t>Национальная экономика</t>
  </si>
  <si>
    <t>Дорожное хозяйство(дорожные фонды)</t>
  </si>
  <si>
    <t>Резервный фонд</t>
  </si>
  <si>
    <t>Пенсионное обеспечение</t>
  </si>
  <si>
    <t>0300</t>
  </si>
  <si>
    <t>0310</t>
  </si>
  <si>
    <t>Национальная безопасность и правоохранительная деятельность</t>
  </si>
  <si>
    <t>Обеспечение пожарной безопасности</t>
  </si>
  <si>
    <t>0106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</si>
  <si>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</si>
  <si>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исполнено</t>
  </si>
  <si>
    <t>процент исполнения</t>
  </si>
  <si>
    <t>уточненный бюджет</t>
  </si>
  <si>
    <t>сумма на 2018 год</t>
  </si>
  <si>
    <t>584,3</t>
  </si>
  <si>
    <t>0,2</t>
  </si>
  <si>
    <t>5,0</t>
  </si>
  <si>
    <t>1537,5</t>
  </si>
  <si>
    <t>60,7</t>
  </si>
  <si>
    <t>30,0</t>
  </si>
  <si>
    <t>98,0</t>
  </si>
  <si>
    <t>108,0</t>
  </si>
  <si>
    <t>348,3</t>
  </si>
  <si>
    <t>2475,0</t>
  </si>
  <si>
    <t>24,0</t>
  </si>
  <si>
    <t>12,0</t>
  </si>
  <si>
    <t>2127,0</t>
  </si>
  <si>
    <t>5185,0</t>
  </si>
  <si>
    <t>Приложение 3</t>
  </si>
  <si>
    <t>0501</t>
  </si>
  <si>
    <t>Жилищное хозяйство</t>
  </si>
  <si>
    <t xml:space="preserve">Распределение расходов бюджета сельсовета по разделам, подразделам, классификации расходов бюджетов Российской Федерации на 2022 год </t>
  </si>
  <si>
    <t>от 05.05.2023  № 37/6-1Р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</si>
</sst>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#,##0.0"/>
  </numFmts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rebuchet MS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top"/>
    </xf>
    <xf numFmtId="164" fontId="4" fillId="0" borderId="0" xfId="0" applyNumberFormat="1" applyFont="1"/>
    <xf numFmtId="0" fontId="1" fillId="0" borderId="0" xfId="0" applyFont="1" applyBorder="1"/>
    <xf numFmtId="164" fontId="3" fillId="0" borderId="0" xfId="0" applyNumberFormat="1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/>
    <xf numFmtId="0" fontId="3" fillId="0" borderId="0" xfId="0" applyFont="1" applyAlignment="1"/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2"/>
  <sheetViews>
    <sheetView tabSelected="1" view="pageBreakPreview" zoomScaleNormal="150" workbookViewId="0">
      <selection activeCell="J16" sqref="J16"/>
    </sheetView>
  </sheetViews>
  <sheetFormatPr defaultRowHeight="12.75"/>
  <cols>
    <col min="1" max="1" width="4.42578125" style="17" customWidth="1"/>
    <col min="2" max="2" width="98.42578125" customWidth="1"/>
    <col min="3" max="3" width="9.5703125" customWidth="1"/>
    <col min="4" max="4" width="9.5703125" hidden="1" customWidth="1"/>
    <col min="5" max="5" width="9.85546875" customWidth="1"/>
    <col min="6" max="6" width="11" style="24" customWidth="1"/>
    <col min="7" max="7" width="10.42578125" style="24" customWidth="1"/>
  </cols>
  <sheetData>
    <row r="1" spans="1:9" ht="13.5" customHeight="1">
      <c r="C1" s="35" t="s">
        <v>66</v>
      </c>
      <c r="D1" s="35"/>
      <c r="E1" s="35"/>
      <c r="F1" s="35"/>
      <c r="G1" s="30"/>
      <c r="H1" s="11"/>
      <c r="I1" s="11"/>
    </row>
    <row r="2" spans="1:9" ht="13.5" customHeight="1">
      <c r="C2" s="35" t="s">
        <v>25</v>
      </c>
      <c r="D2" s="35"/>
      <c r="E2" s="35"/>
      <c r="F2" s="35"/>
      <c r="G2" s="30"/>
      <c r="H2" s="11"/>
      <c r="I2" s="11"/>
    </row>
    <row r="3" spans="1:9" ht="13.5" customHeight="1">
      <c r="C3" s="35" t="s">
        <v>26</v>
      </c>
      <c r="D3" s="35"/>
      <c r="E3" s="35"/>
      <c r="F3" s="35"/>
      <c r="G3" s="30"/>
      <c r="H3" s="11"/>
      <c r="I3" s="11"/>
    </row>
    <row r="4" spans="1:9" ht="12" customHeight="1">
      <c r="C4" s="35" t="s">
        <v>70</v>
      </c>
      <c r="D4" s="35"/>
      <c r="E4" s="35"/>
      <c r="F4" s="35"/>
      <c r="G4" s="30"/>
      <c r="H4" s="11"/>
      <c r="I4" s="11"/>
    </row>
    <row r="5" spans="1:9" ht="15.75" hidden="1" customHeight="1"/>
    <row r="6" spans="1:9" ht="36" customHeight="1">
      <c r="A6" s="34" t="s">
        <v>69</v>
      </c>
      <c r="B6" s="34"/>
      <c r="C6" s="34"/>
      <c r="D6" s="34"/>
      <c r="E6" s="34"/>
      <c r="F6" s="34"/>
      <c r="G6" s="34"/>
    </row>
    <row r="7" spans="1:9" ht="15.75" customHeight="1">
      <c r="B7" s="1"/>
      <c r="C7" s="1"/>
      <c r="D7" s="1"/>
      <c r="E7" s="9"/>
      <c r="F7" s="26"/>
      <c r="G7" s="26" t="s">
        <v>23</v>
      </c>
    </row>
    <row r="8" spans="1:9" s="14" customFormat="1" ht="37.5" customHeight="1">
      <c r="A8" s="15" t="s">
        <v>21</v>
      </c>
      <c r="B8" s="12" t="s">
        <v>2</v>
      </c>
      <c r="C8" s="12" t="s">
        <v>1</v>
      </c>
      <c r="D8" s="12" t="s">
        <v>51</v>
      </c>
      <c r="E8" s="12" t="s">
        <v>50</v>
      </c>
      <c r="F8" s="13" t="s">
        <v>48</v>
      </c>
      <c r="G8" s="12" t="s">
        <v>49</v>
      </c>
    </row>
    <row r="9" spans="1:9" ht="15.75" customHeight="1">
      <c r="A9" s="16"/>
      <c r="B9" s="2" t="s">
        <v>22</v>
      </c>
      <c r="C9" s="2" t="s">
        <v>0</v>
      </c>
      <c r="D9" s="2"/>
      <c r="E9" s="2" t="s">
        <v>24</v>
      </c>
      <c r="F9" s="27">
        <v>4</v>
      </c>
      <c r="G9" s="31">
        <v>5</v>
      </c>
    </row>
    <row r="10" spans="1:9">
      <c r="A10" s="16">
        <v>1</v>
      </c>
      <c r="B10" s="18" t="s">
        <v>3</v>
      </c>
      <c r="C10" s="21" t="s">
        <v>4</v>
      </c>
      <c r="D10" s="21" t="s">
        <v>64</v>
      </c>
      <c r="E10" s="33">
        <f>E11+E12+E13+E14</f>
        <v>3991.6</v>
      </c>
      <c r="F10" s="33">
        <f>F11+F12+F13+F14</f>
        <v>3870.7999999999997</v>
      </c>
      <c r="G10" s="25">
        <f t="shared" ref="G10:G30" si="0">F10*100/E10</f>
        <v>96.973644653772922</v>
      </c>
    </row>
    <row r="11" spans="1:9" ht="13.5" customHeight="1">
      <c r="A11" s="16">
        <v>2</v>
      </c>
      <c r="B11" s="19" t="s">
        <v>13</v>
      </c>
      <c r="C11" s="22" t="s">
        <v>5</v>
      </c>
      <c r="D11" s="22" t="s">
        <v>52</v>
      </c>
      <c r="E11" s="25">
        <v>980.5</v>
      </c>
      <c r="F11" s="25">
        <v>976.2</v>
      </c>
      <c r="G11" s="25">
        <f t="shared" si="0"/>
        <v>99.561448240693522</v>
      </c>
    </row>
    <row r="12" spans="1:9" ht="25.5" customHeight="1">
      <c r="A12" s="16">
        <v>3</v>
      </c>
      <c r="B12" s="19" t="s">
        <v>14</v>
      </c>
      <c r="C12" s="22" t="s">
        <v>6</v>
      </c>
      <c r="D12" s="22" t="s">
        <v>55</v>
      </c>
      <c r="E12" s="25">
        <v>3004.2</v>
      </c>
      <c r="F12" s="25">
        <v>2892.7</v>
      </c>
      <c r="G12" s="25">
        <f t="shared" si="0"/>
        <v>96.288529392184287</v>
      </c>
    </row>
    <row r="13" spans="1:9" ht="13.5" customHeight="1">
      <c r="A13" s="16">
        <v>4</v>
      </c>
      <c r="B13" s="19" t="s">
        <v>47</v>
      </c>
      <c r="C13" s="22" t="s">
        <v>46</v>
      </c>
      <c r="D13" s="22" t="s">
        <v>53</v>
      </c>
      <c r="E13" s="25">
        <v>1.9</v>
      </c>
      <c r="F13" s="25">
        <v>1.9</v>
      </c>
      <c r="G13" s="25">
        <f t="shared" si="0"/>
        <v>100</v>
      </c>
    </row>
    <row r="14" spans="1:9" ht="12.75" customHeight="1">
      <c r="A14" s="16">
        <v>5</v>
      </c>
      <c r="B14" s="19" t="s">
        <v>40</v>
      </c>
      <c r="C14" s="22" t="s">
        <v>34</v>
      </c>
      <c r="D14" s="22" t="s">
        <v>54</v>
      </c>
      <c r="E14" s="25">
        <v>5</v>
      </c>
      <c r="F14" s="25">
        <v>0</v>
      </c>
      <c r="G14" s="25">
        <v>0</v>
      </c>
    </row>
    <row r="15" spans="1:9">
      <c r="A15" s="16">
        <v>6</v>
      </c>
      <c r="B15" s="18" t="s">
        <v>15</v>
      </c>
      <c r="C15" s="21" t="s">
        <v>16</v>
      </c>
      <c r="D15" s="21" t="s">
        <v>56</v>
      </c>
      <c r="E15" s="33">
        <f>E16</f>
        <v>91.1</v>
      </c>
      <c r="F15" s="33">
        <f>F16</f>
        <v>91.1</v>
      </c>
      <c r="G15" s="33">
        <f t="shared" si="0"/>
        <v>100</v>
      </c>
    </row>
    <row r="16" spans="1:9">
      <c r="A16" s="16">
        <v>7</v>
      </c>
      <c r="B16" s="19" t="s">
        <v>17</v>
      </c>
      <c r="C16" s="22" t="s">
        <v>18</v>
      </c>
      <c r="D16" s="22" t="s">
        <v>56</v>
      </c>
      <c r="E16" s="25">
        <v>91.1</v>
      </c>
      <c r="F16" s="25">
        <v>91.1</v>
      </c>
      <c r="G16" s="25">
        <f t="shared" si="0"/>
        <v>100</v>
      </c>
    </row>
    <row r="17" spans="1:7" ht="12" customHeight="1">
      <c r="A17" s="16">
        <v>8</v>
      </c>
      <c r="B17" s="18" t="s">
        <v>44</v>
      </c>
      <c r="C17" s="21" t="s">
        <v>42</v>
      </c>
      <c r="D17" s="21" t="s">
        <v>57</v>
      </c>
      <c r="E17" s="33">
        <f>E18</f>
        <v>83.7</v>
      </c>
      <c r="F17" s="33">
        <f>F18</f>
        <v>64.7</v>
      </c>
      <c r="G17" s="33">
        <f t="shared" si="0"/>
        <v>77.299880525686973</v>
      </c>
    </row>
    <row r="18" spans="1:7">
      <c r="A18" s="16">
        <v>9</v>
      </c>
      <c r="B18" s="19" t="s">
        <v>45</v>
      </c>
      <c r="C18" s="22" t="s">
        <v>43</v>
      </c>
      <c r="D18" s="22" t="s">
        <v>57</v>
      </c>
      <c r="E18" s="25">
        <v>83.7</v>
      </c>
      <c r="F18" s="25">
        <v>64.7</v>
      </c>
      <c r="G18" s="25">
        <f t="shared" si="0"/>
        <v>77.299880525686973</v>
      </c>
    </row>
    <row r="19" spans="1:7">
      <c r="A19" s="16">
        <v>10</v>
      </c>
      <c r="B19" s="18" t="s">
        <v>38</v>
      </c>
      <c r="C19" s="21" t="s">
        <v>35</v>
      </c>
      <c r="D19" s="21" t="s">
        <v>59</v>
      </c>
      <c r="E19" s="33">
        <v>929.6</v>
      </c>
      <c r="F19" s="33">
        <v>548.1</v>
      </c>
      <c r="G19" s="33">
        <f t="shared" si="0"/>
        <v>58.960843373493972</v>
      </c>
    </row>
    <row r="20" spans="1:7">
      <c r="A20" s="16">
        <v>11</v>
      </c>
      <c r="B20" s="20" t="s">
        <v>39</v>
      </c>
      <c r="C20" s="22" t="s">
        <v>36</v>
      </c>
      <c r="D20" s="22" t="s">
        <v>58</v>
      </c>
      <c r="E20" s="25">
        <v>929.6</v>
      </c>
      <c r="F20" s="25">
        <v>548.1</v>
      </c>
      <c r="G20" s="25">
        <f t="shared" si="0"/>
        <v>58.960843373493972</v>
      </c>
    </row>
    <row r="21" spans="1:7">
      <c r="A21" s="16">
        <v>13</v>
      </c>
      <c r="B21" s="18" t="s">
        <v>7</v>
      </c>
      <c r="C21" s="21" t="s">
        <v>8</v>
      </c>
      <c r="D21" s="21" t="s">
        <v>60</v>
      </c>
      <c r="E21" s="33">
        <f>E23+E22</f>
        <v>1775.5</v>
      </c>
      <c r="F21" s="33">
        <f>F23+F22</f>
        <v>1347.6</v>
      </c>
      <c r="G21" s="33">
        <f>F21*100/E21</f>
        <v>75.899746550267537</v>
      </c>
    </row>
    <row r="22" spans="1:7">
      <c r="A22" s="16"/>
      <c r="B22" s="19" t="s">
        <v>68</v>
      </c>
      <c r="C22" s="22" t="s">
        <v>67</v>
      </c>
      <c r="D22" s="21"/>
      <c r="E22" s="33">
        <v>238.2</v>
      </c>
      <c r="F22" s="33">
        <v>0</v>
      </c>
      <c r="G22" s="25">
        <f t="shared" si="0"/>
        <v>0</v>
      </c>
    </row>
    <row r="23" spans="1:7" ht="13.5" customHeight="1">
      <c r="A23" s="16">
        <v>14</v>
      </c>
      <c r="B23" s="19" t="s">
        <v>19</v>
      </c>
      <c r="C23" s="22" t="s">
        <v>20</v>
      </c>
      <c r="D23" s="22" t="s">
        <v>60</v>
      </c>
      <c r="E23" s="25">
        <v>1537.3</v>
      </c>
      <c r="F23" s="25">
        <v>1347.6</v>
      </c>
      <c r="G23" s="25">
        <f t="shared" si="0"/>
        <v>87.660183438496063</v>
      </c>
    </row>
    <row r="24" spans="1:7" ht="15" customHeight="1">
      <c r="A24" s="16">
        <v>16</v>
      </c>
      <c r="B24" s="18" t="s">
        <v>33</v>
      </c>
      <c r="C24" s="21" t="s">
        <v>37</v>
      </c>
      <c r="D24" s="21" t="s">
        <v>61</v>
      </c>
      <c r="E24" s="33">
        <f>E25</f>
        <v>3787.6</v>
      </c>
      <c r="F24" s="33">
        <f>F25</f>
        <v>3787.6</v>
      </c>
      <c r="G24" s="33">
        <f t="shared" si="0"/>
        <v>100</v>
      </c>
    </row>
    <row r="25" spans="1:7">
      <c r="A25" s="16">
        <v>17</v>
      </c>
      <c r="B25" s="19" t="s">
        <v>9</v>
      </c>
      <c r="C25" s="22" t="s">
        <v>10</v>
      </c>
      <c r="D25" s="22" t="s">
        <v>61</v>
      </c>
      <c r="E25" s="25">
        <v>3787.6</v>
      </c>
      <c r="F25" s="25">
        <v>3787.6</v>
      </c>
      <c r="G25" s="25">
        <f t="shared" si="0"/>
        <v>100</v>
      </c>
    </row>
    <row r="26" spans="1:7">
      <c r="A26" s="16">
        <v>18</v>
      </c>
      <c r="B26" s="18" t="s">
        <v>27</v>
      </c>
      <c r="C26" s="21" t="s">
        <v>28</v>
      </c>
      <c r="D26" s="21" t="s">
        <v>62</v>
      </c>
      <c r="E26" s="33">
        <v>24</v>
      </c>
      <c r="F26" s="33">
        <v>24</v>
      </c>
      <c r="G26" s="33">
        <f t="shared" si="0"/>
        <v>100</v>
      </c>
    </row>
    <row r="27" spans="1:7">
      <c r="A27" s="16">
        <v>19</v>
      </c>
      <c r="B27" s="19" t="s">
        <v>41</v>
      </c>
      <c r="C27" s="22" t="s">
        <v>29</v>
      </c>
      <c r="D27" s="22" t="s">
        <v>62</v>
      </c>
      <c r="E27" s="25">
        <v>24</v>
      </c>
      <c r="F27" s="25">
        <v>24</v>
      </c>
      <c r="G27" s="25">
        <f t="shared" si="0"/>
        <v>100</v>
      </c>
    </row>
    <row r="28" spans="1:7">
      <c r="A28" s="16">
        <v>20</v>
      </c>
      <c r="B28" s="18" t="s">
        <v>30</v>
      </c>
      <c r="C28" s="21" t="s">
        <v>11</v>
      </c>
      <c r="D28" s="21" t="s">
        <v>63</v>
      </c>
      <c r="E28" s="33">
        <v>12</v>
      </c>
      <c r="F28" s="33">
        <v>6</v>
      </c>
      <c r="G28" s="33">
        <f t="shared" si="0"/>
        <v>50</v>
      </c>
    </row>
    <row r="29" spans="1:7">
      <c r="A29" s="16">
        <v>21</v>
      </c>
      <c r="B29" s="19" t="s">
        <v>31</v>
      </c>
      <c r="C29" s="22" t="s">
        <v>32</v>
      </c>
      <c r="D29" s="22" t="s">
        <v>63</v>
      </c>
      <c r="E29" s="25">
        <v>12</v>
      </c>
      <c r="F29" s="25">
        <v>6</v>
      </c>
      <c r="G29" s="25">
        <f t="shared" si="0"/>
        <v>50</v>
      </c>
    </row>
    <row r="30" spans="1:7" ht="15.75">
      <c r="A30" s="16">
        <v>22</v>
      </c>
      <c r="B30" s="10" t="s">
        <v>12</v>
      </c>
      <c r="C30" s="23"/>
      <c r="D30" s="32" t="s">
        <v>65</v>
      </c>
      <c r="E30" s="25">
        <f>E10+E15+E17+E19+E21+E24+E26+E28</f>
        <v>10695.1</v>
      </c>
      <c r="F30" s="25">
        <f>F10+F15+F17+F19+F21+F24+F26+F28</f>
        <v>9739.9</v>
      </c>
      <c r="G30" s="25">
        <f t="shared" si="0"/>
        <v>91.068807210778772</v>
      </c>
    </row>
    <row r="31" spans="1:7">
      <c r="C31" s="24"/>
      <c r="D31" s="24"/>
      <c r="E31" s="3"/>
      <c r="F31" s="28"/>
      <c r="G31" s="28"/>
    </row>
    <row r="32" spans="1:7">
      <c r="E32" s="3"/>
      <c r="F32" s="29"/>
      <c r="G32" s="29"/>
    </row>
    <row r="33" spans="2:5">
      <c r="B33" s="8"/>
      <c r="C33" s="8"/>
      <c r="D33" s="8"/>
      <c r="E33" s="3"/>
    </row>
    <row r="34" spans="2:5">
      <c r="B34" s="7"/>
      <c r="C34" s="8"/>
      <c r="D34" s="8"/>
      <c r="E34" s="3"/>
    </row>
    <row r="35" spans="2:5">
      <c r="B35" s="7"/>
      <c r="C35" s="8"/>
      <c r="D35" s="8"/>
      <c r="E35" s="3"/>
    </row>
    <row r="36" spans="2:5">
      <c r="B36" s="7"/>
      <c r="C36" s="8"/>
      <c r="D36" s="8"/>
      <c r="E36" s="3"/>
    </row>
    <row r="37" spans="2:5">
      <c r="B37" s="7"/>
      <c r="C37" s="7"/>
      <c r="D37" s="7"/>
      <c r="E37" s="6"/>
    </row>
    <row r="38" spans="2:5">
      <c r="B38" s="7"/>
      <c r="C38" s="7"/>
      <c r="D38" s="7"/>
      <c r="E38" s="6"/>
    </row>
    <row r="39" spans="2:5">
      <c r="B39" s="7"/>
      <c r="C39" s="7"/>
      <c r="D39" s="7"/>
      <c r="E39" s="6"/>
    </row>
    <row r="40" spans="2:5">
      <c r="B40" s="7"/>
      <c r="C40" s="7"/>
      <c r="D40" s="7"/>
      <c r="E40" s="6"/>
    </row>
    <row r="41" spans="2:5">
      <c r="B41" s="8"/>
      <c r="C41" s="8"/>
      <c r="D41" s="8"/>
      <c r="E41" s="3"/>
    </row>
    <row r="42" spans="2:5">
      <c r="B42" s="8"/>
      <c r="C42" s="8"/>
      <c r="D42" s="8"/>
      <c r="E42" s="3"/>
    </row>
    <row r="43" spans="2:5">
      <c r="B43" s="8"/>
      <c r="C43" s="8"/>
      <c r="D43" s="8"/>
      <c r="E43" s="3"/>
    </row>
    <row r="44" spans="2:5">
      <c r="B44" s="8"/>
      <c r="C44" s="8"/>
      <c r="D44" s="8"/>
      <c r="E44" s="3"/>
    </row>
    <row r="45" spans="2:5">
      <c r="B45" s="8"/>
      <c r="C45" s="8"/>
      <c r="D45" s="8"/>
      <c r="E45" s="3"/>
    </row>
    <row r="46" spans="2:5">
      <c r="E46" s="3"/>
    </row>
    <row r="47" spans="2:5">
      <c r="E47" s="3"/>
    </row>
    <row r="48" spans="2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7" spans="5:5" ht="15.75">
      <c r="E197" s="4"/>
    </row>
    <row r="200" spans="5:5" ht="15.75" customHeight="1">
      <c r="E200" s="5"/>
    </row>
    <row r="201" spans="5:5" ht="15.75" customHeight="1">
      <c r="E201" s="5"/>
    </row>
    <row r="202" spans="5:5" ht="15.75" customHeight="1">
      <c r="E202" s="5"/>
    </row>
  </sheetData>
  <mergeCells count="5">
    <mergeCell ref="A6:G6"/>
    <mergeCell ref="C1:F1"/>
    <mergeCell ref="C2:F2"/>
    <mergeCell ref="C3:F3"/>
    <mergeCell ref="C4:F4"/>
  </mergeCells>
  <phoneticPr fontId="0" type="noConversion"/>
  <pageMargins left="0.47244094488188981" right="0.19685039370078741" top="0.59055118110236227" bottom="0.47244094488188981" header="0.51181102362204722" footer="0.59055118110236227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2023-05-04T09:21:35Z</cp:lastPrinted>
  <dcterms:created xsi:type="dcterms:W3CDTF">2007-11-07T04:14:53Z</dcterms:created>
  <dcterms:modified xsi:type="dcterms:W3CDTF">2023-05-04T09:22:16Z</dcterms:modified>
</cp:coreProperties>
</file>