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/>
</workbook>
</file>

<file path=xl/calcChain.xml><?xml version="1.0" encoding="utf-8"?>
<calcChain xmlns="http://schemas.openxmlformats.org/spreadsheetml/2006/main">
  <c r="D27" i="1"/>
  <c r="D25" s="1"/>
  <c r="D22"/>
  <c r="D16"/>
  <c r="D15"/>
  <c r="D34" s="1"/>
  <c r="D36" s="1"/>
  <c r="D24"/>
  <c r="D26"/>
  <c r="F22"/>
  <c r="F34"/>
  <c r="F36" s="1"/>
  <c r="E22"/>
  <c r="E34"/>
  <c r="E36"/>
  <c r="D21"/>
  <c r="E20"/>
  <c r="E19"/>
  <c r="D20"/>
  <c r="D19" s="1"/>
  <c r="E25"/>
  <c r="F25"/>
  <c r="E14"/>
  <c r="F14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E23"/>
  <c r="F23"/>
  <c r="A17"/>
  <c r="F19"/>
  <c r="E28"/>
  <c r="F28"/>
  <c r="F32"/>
  <c r="E32"/>
  <c r="D28"/>
  <c r="D32"/>
  <c r="F21"/>
  <c r="E21"/>
  <c r="D23"/>
  <c r="D14" l="1"/>
</calcChain>
</file>

<file path=xl/sharedStrings.xml><?xml version="1.0" encoding="utf-8"?>
<sst xmlns="http://schemas.openxmlformats.org/spreadsheetml/2006/main" count="60" uniqueCount="60">
  <si>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</si>
  <si>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</si>
  <si>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</si>
  <si>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</si>
  <si>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</si>
  <si>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</si>
  <si>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</si>
  <si>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</si>
  <si>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</si>
  <si>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</si>
  <si>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</si>
  <si>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</si>
  <si>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</si>
  <si>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</si>
  <si>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</si>
  <si>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</si>
  <si>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</si>
  <si>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</si>
  <si>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</si>
  <si>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</si>
  <si>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</si>
  <si>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</si>
  <si>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</si>
  <si>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</si>
  <si>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</si>
  <si>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</si>
  <si>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</si>
  <si>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</si>
  <si>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</si>
  <si>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</si>
  <si>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</si>
  <si>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</si>
  <si>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</si>
  <si>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</si>
  <si>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</si>
  <si>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</si>
  <si>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</si>
  <si>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</si>
  <si>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</si>
  <si>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</si>
  <si>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</si>
  <si>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</si>
  <si>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</si>
  <si>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</si>
  <si>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</si>
  <si>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</si>
  <si>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</si>
  <si>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</si>
  <si>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</si>
  <si>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</si>
  <si>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к Решению Легостаевского</t>
  </si>
  <si>
    <t>Жилищное хозяйство</t>
  </si>
  <si>
    <t>0501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</si>
  <si>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</si>
  <si>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</t>
  </si>
  <si>
    <t>Приложение 3</t>
  </si>
  <si>
    <t>сумма на 2025 г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</si>
  <si>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2024 год и плановый период 2025-2026 годов. </t>
  </si>
  <si>
    <t>сумма на 2026 г</t>
  </si>
  <si>
    <t>от 07.05.2024г. № 47/6-2Р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</si>
</sst>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0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top"/>
    </xf>
    <xf numFmtId="164" fontId="4" fillId="0" borderId="0" xfId="0" applyNumberFormat="1" applyFont="1"/>
    <xf numFmtId="0" fontId="1" fillId="0" borderId="0" xfId="0" applyFont="1" applyBorder="1"/>
    <xf numFmtId="164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0" xfId="0" applyFont="1" applyAlignment="1"/>
    <xf numFmtId="0" fontId="4" fillId="0" borderId="2" xfId="0" applyFont="1" applyBorder="1"/>
    <xf numFmtId="165" fontId="5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5" fillId="0" borderId="3" xfId="0" applyNumberFormat="1" applyFont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165" fontId="3" fillId="0" borderId="3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0"/>
  <sheetViews>
    <sheetView tabSelected="1" view="pageBreakPreview" zoomScaleNormal="100" zoomScaleSheetLayoutView="100" workbookViewId="0">
      <selection activeCell="I12" sqref="I12"/>
    </sheetView>
  </sheetViews>
  <sheetFormatPr defaultRowHeight="12.75"/>
  <cols>
    <col min="1" max="1" width="4.42578125" style="29" customWidth="1"/>
    <col min="2" max="2" width="103.42578125" style="27" customWidth="1"/>
    <col min="4" max="4" width="9.42578125" customWidth="1"/>
    <col min="5" max="5" width="8.5703125" bestFit="1" customWidth="1"/>
    <col min="6" max="6" width="9.7109375" customWidth="1"/>
    <col min="7" max="7" width="9.140625" hidden="1" customWidth="1"/>
  </cols>
  <sheetData>
    <row r="1" spans="1:8" ht="1.5" customHeight="1">
      <c r="E1" s="44"/>
      <c r="F1" s="44"/>
    </row>
    <row r="2" spans="1:8" hidden="1">
      <c r="E2" s="15"/>
      <c r="F2" s="15"/>
    </row>
    <row r="3" spans="1:8" hidden="1">
      <c r="E3" s="15"/>
      <c r="F3" s="15"/>
    </row>
    <row r="4" spans="1:8" hidden="1">
      <c r="E4" s="15"/>
      <c r="F4" s="15"/>
    </row>
    <row r="5" spans="1:8" ht="12.75" hidden="1" customHeight="1">
      <c r="D5" s="9"/>
      <c r="E5" s="43"/>
      <c r="F5" s="43"/>
    </row>
    <row r="6" spans="1:8" ht="11.25" customHeight="1">
      <c r="D6" s="46" t="s">
        <v>55</v>
      </c>
      <c r="E6" s="46"/>
      <c r="F6" s="46"/>
    </row>
    <row r="7" spans="1:8" ht="12" customHeight="1">
      <c r="D7" s="45" t="s">
        <v>50</v>
      </c>
      <c r="E7" s="45"/>
      <c r="F7" s="45"/>
      <c r="G7" s="45"/>
    </row>
    <row r="8" spans="1:8" ht="12" customHeight="1">
      <c r="D8" s="45" t="s">
        <v>25</v>
      </c>
      <c r="E8" s="45"/>
      <c r="F8" s="45"/>
      <c r="G8" s="45"/>
    </row>
    <row r="9" spans="1:8" ht="14.25" customHeight="1">
      <c r="D9" s="45" t="s">
        <v>59</v>
      </c>
      <c r="E9" s="45"/>
      <c r="F9" s="45"/>
      <c r="G9" s="45"/>
    </row>
    <row r="10" spans="1:8" ht="36.75" customHeight="1">
      <c r="A10" s="47" t="s">
        <v>57</v>
      </c>
      <c r="B10" s="47"/>
      <c r="C10" s="47"/>
      <c r="D10" s="47"/>
      <c r="E10" s="47"/>
      <c r="F10" s="47"/>
      <c r="G10" s="47"/>
    </row>
    <row r="11" spans="1:8" ht="12.75" customHeight="1">
      <c r="B11" s="30"/>
      <c r="C11" s="1"/>
      <c r="D11" s="42" t="s">
        <v>4</v>
      </c>
      <c r="E11" s="42"/>
      <c r="F11" s="42"/>
    </row>
    <row r="12" spans="1:8" ht="37.5" customHeight="1">
      <c r="A12" s="23" t="s">
        <v>23</v>
      </c>
      <c r="B12" s="2" t="s">
        <v>3</v>
      </c>
      <c r="C12" s="10" t="s">
        <v>1</v>
      </c>
      <c r="D12" s="11" t="s">
        <v>54</v>
      </c>
      <c r="E12" s="11" t="s">
        <v>56</v>
      </c>
      <c r="F12" s="11" t="s">
        <v>58</v>
      </c>
      <c r="G12" s="12"/>
      <c r="H12" s="12"/>
    </row>
    <row r="13" spans="1:8" s="40" customFormat="1" ht="15.75" customHeight="1">
      <c r="A13" s="24"/>
      <c r="B13" s="37" t="s">
        <v>24</v>
      </c>
      <c r="C13" s="38" t="s">
        <v>0</v>
      </c>
      <c r="D13" s="39" t="s">
        <v>26</v>
      </c>
      <c r="E13" s="39" t="s">
        <v>27</v>
      </c>
      <c r="F13" s="39" t="s">
        <v>2</v>
      </c>
    </row>
    <row r="14" spans="1:8" ht="15.75" customHeight="1">
      <c r="A14" s="24">
        <v>1</v>
      </c>
      <c r="B14" s="31" t="s">
        <v>5</v>
      </c>
      <c r="C14" s="13" t="s">
        <v>6</v>
      </c>
      <c r="D14" s="17">
        <f>D15+D16+D18+D17</f>
        <v>4690.6000000000004</v>
      </c>
      <c r="E14" s="17">
        <f>E15+E16+E18+E17</f>
        <v>4225</v>
      </c>
      <c r="F14" s="17">
        <f>F15+F16+F18+F17</f>
        <v>4225</v>
      </c>
    </row>
    <row r="15" spans="1:8" ht="12.75" customHeight="1">
      <c r="A15" s="24">
        <v>2</v>
      </c>
      <c r="B15" s="28" t="s">
        <v>15</v>
      </c>
      <c r="C15" s="14" t="s">
        <v>7</v>
      </c>
      <c r="D15" s="18">
        <f>1085.2+43.2+13</f>
        <v>1141.4000000000001</v>
      </c>
      <c r="E15" s="18">
        <v>1085.2</v>
      </c>
      <c r="F15" s="18">
        <v>1085.2</v>
      </c>
    </row>
    <row r="16" spans="1:8" ht="27.75" customHeight="1">
      <c r="A16" s="24">
        <v>3</v>
      </c>
      <c r="B16" s="28" t="s">
        <v>16</v>
      </c>
      <c r="C16" s="14" t="s">
        <v>8</v>
      </c>
      <c r="D16" s="18">
        <f>3125.8+50+50+237.6+71.8</f>
        <v>3535.2000000000003</v>
      </c>
      <c r="E16" s="18">
        <v>3129.8</v>
      </c>
      <c r="F16" s="18">
        <v>3129.8</v>
      </c>
    </row>
    <row r="17" spans="1:6" ht="26.25" customHeight="1">
      <c r="A17" s="24">
        <f t="shared" ref="A17:A22" si="0">A16+1</f>
        <v>4</v>
      </c>
      <c r="B17" s="28" t="s">
        <v>49</v>
      </c>
      <c r="C17" s="14" t="s">
        <v>48</v>
      </c>
      <c r="D17" s="18">
        <v>4</v>
      </c>
      <c r="E17" s="18">
        <v>0</v>
      </c>
      <c r="F17" s="18">
        <v>0</v>
      </c>
    </row>
    <row r="18" spans="1:6" ht="15.75" customHeight="1">
      <c r="A18" s="24">
        <f t="shared" si="0"/>
        <v>5</v>
      </c>
      <c r="B18" s="28" t="s">
        <v>38</v>
      </c>
      <c r="C18" s="14" t="s">
        <v>39</v>
      </c>
      <c r="D18" s="18">
        <v>10</v>
      </c>
      <c r="E18" s="18">
        <v>10</v>
      </c>
      <c r="F18" s="18">
        <v>10</v>
      </c>
    </row>
    <row r="19" spans="1:6">
      <c r="A19" s="24">
        <f t="shared" si="0"/>
        <v>6</v>
      </c>
      <c r="B19" s="31" t="s">
        <v>17</v>
      </c>
      <c r="C19" s="13" t="s">
        <v>18</v>
      </c>
      <c r="D19" s="17">
        <f>D20</f>
        <v>155.5</v>
      </c>
      <c r="E19" s="17">
        <f>E20</f>
        <v>172.1</v>
      </c>
      <c r="F19" s="17">
        <f>F20</f>
        <v>189.7</v>
      </c>
    </row>
    <row r="20" spans="1:6" ht="15.75" customHeight="1">
      <c r="A20" s="24">
        <f t="shared" si="0"/>
        <v>7</v>
      </c>
      <c r="B20" s="28" t="s">
        <v>19</v>
      </c>
      <c r="C20" s="14" t="s">
        <v>20</v>
      </c>
      <c r="D20" s="18">
        <f>133.8+21.7</f>
        <v>155.5</v>
      </c>
      <c r="E20" s="18">
        <f>139+33.1</f>
        <v>172.1</v>
      </c>
      <c r="F20" s="18">
        <v>189.7</v>
      </c>
    </row>
    <row r="21" spans="1:6" ht="14.25" customHeight="1">
      <c r="A21" s="24">
        <f t="shared" si="0"/>
        <v>8</v>
      </c>
      <c r="B21" s="31" t="s">
        <v>47</v>
      </c>
      <c r="C21" s="13" t="s">
        <v>45</v>
      </c>
      <c r="D21" s="17">
        <f>D22</f>
        <v>111.3</v>
      </c>
      <c r="E21" s="17">
        <f>E22</f>
        <v>76.7</v>
      </c>
      <c r="F21" s="17">
        <f>F22</f>
        <v>76.7</v>
      </c>
    </row>
    <row r="22" spans="1:6" ht="15" customHeight="1">
      <c r="A22" s="24">
        <f t="shared" si="0"/>
        <v>9</v>
      </c>
      <c r="B22" s="32" t="s">
        <v>53</v>
      </c>
      <c r="C22" s="14" t="s">
        <v>46</v>
      </c>
      <c r="D22" s="18">
        <f>17.7+88.6+5</f>
        <v>111.3</v>
      </c>
      <c r="E22" s="18">
        <f>17.7+59</f>
        <v>76.7</v>
      </c>
      <c r="F22" s="18">
        <f>17.7+59</f>
        <v>76.7</v>
      </c>
    </row>
    <row r="23" spans="1:6" ht="15.75" customHeight="1">
      <c r="A23" s="24">
        <f t="shared" ref="A23:A35" si="1">A22+1</f>
        <v>10</v>
      </c>
      <c r="B23" s="31" t="s">
        <v>40</v>
      </c>
      <c r="C23" s="13" t="s">
        <v>42</v>
      </c>
      <c r="D23" s="17">
        <f>D24</f>
        <v>2522.7999999999997</v>
      </c>
      <c r="E23" s="17">
        <f>E24</f>
        <v>802.1</v>
      </c>
      <c r="F23" s="17">
        <f>F24</f>
        <v>805.2</v>
      </c>
    </row>
    <row r="24" spans="1:6" ht="15.75" customHeight="1">
      <c r="A24" s="24">
        <f t="shared" si="1"/>
        <v>11</v>
      </c>
      <c r="B24" s="28" t="s">
        <v>41</v>
      </c>
      <c r="C24" s="14" t="s">
        <v>43</v>
      </c>
      <c r="D24" s="18">
        <f>815.2+1020.4+697.5-10.3</f>
        <v>2522.7999999999997</v>
      </c>
      <c r="E24" s="18">
        <v>802.1</v>
      </c>
      <c r="F24" s="18">
        <v>805.2</v>
      </c>
    </row>
    <row r="25" spans="1:6">
      <c r="A25" s="24">
        <f t="shared" si="1"/>
        <v>12</v>
      </c>
      <c r="B25" s="31" t="s">
        <v>9</v>
      </c>
      <c r="C25" s="13" t="s">
        <v>10</v>
      </c>
      <c r="D25" s="19">
        <f>D27+D26</f>
        <v>1823.4</v>
      </c>
      <c r="E25" s="19">
        <f>E27+E26</f>
        <v>511.5</v>
      </c>
      <c r="F25" s="19">
        <f>F27+F26</f>
        <v>511.5</v>
      </c>
    </row>
    <row r="26" spans="1:6">
      <c r="A26" s="24">
        <f t="shared" si="1"/>
        <v>13</v>
      </c>
      <c r="B26" s="28" t="s">
        <v>51</v>
      </c>
      <c r="C26" s="14" t="s">
        <v>52</v>
      </c>
      <c r="D26" s="21">
        <f>36+261.7</f>
        <v>297.7</v>
      </c>
      <c r="E26" s="21">
        <v>36</v>
      </c>
      <c r="F26" s="21">
        <v>36</v>
      </c>
    </row>
    <row r="27" spans="1:6" ht="16.5" customHeight="1">
      <c r="A27" s="24">
        <f t="shared" si="1"/>
        <v>14</v>
      </c>
      <c r="B27" s="28" t="s">
        <v>21</v>
      </c>
      <c r="C27" s="14" t="s">
        <v>22</v>
      </c>
      <c r="D27" s="18">
        <f>475.5+114.6+100-5+60+509.9+270.7</f>
        <v>1525.7</v>
      </c>
      <c r="E27" s="18">
        <v>475.5</v>
      </c>
      <c r="F27" s="18">
        <v>475.5</v>
      </c>
    </row>
    <row r="28" spans="1:6" ht="15.75" customHeight="1">
      <c r="A28" s="24">
        <f t="shared" si="1"/>
        <v>15</v>
      </c>
      <c r="B28" s="31" t="s">
        <v>44</v>
      </c>
      <c r="C28" s="13" t="s">
        <v>11</v>
      </c>
      <c r="D28" s="17">
        <f>D29</f>
        <v>4693.1000000000004</v>
      </c>
      <c r="E28" s="17">
        <f>E29</f>
        <v>4693.1000000000004</v>
      </c>
      <c r="F28" s="17">
        <f>F29</f>
        <v>4693.1000000000004</v>
      </c>
    </row>
    <row r="29" spans="1:6" ht="14.25" customHeight="1">
      <c r="A29" s="24">
        <f t="shared" si="1"/>
        <v>16</v>
      </c>
      <c r="B29" s="28" t="s">
        <v>12</v>
      </c>
      <c r="C29" s="14" t="s">
        <v>13</v>
      </c>
      <c r="D29" s="18">
        <v>4693.1000000000004</v>
      </c>
      <c r="E29" s="18">
        <v>4693.1000000000004</v>
      </c>
      <c r="F29" s="18">
        <v>4693.1000000000004</v>
      </c>
    </row>
    <row r="30" spans="1:6">
      <c r="A30" s="24">
        <f t="shared" si="1"/>
        <v>17</v>
      </c>
      <c r="B30" s="31" t="s">
        <v>34</v>
      </c>
      <c r="C30" s="13" t="s">
        <v>36</v>
      </c>
      <c r="D30" s="17">
        <v>27</v>
      </c>
      <c r="E30" s="17">
        <v>27</v>
      </c>
      <c r="F30" s="17">
        <v>27</v>
      </c>
    </row>
    <row r="31" spans="1:6" ht="12.75" customHeight="1">
      <c r="A31" s="24">
        <f t="shared" si="1"/>
        <v>18</v>
      </c>
      <c r="B31" s="28" t="s">
        <v>35</v>
      </c>
      <c r="C31" s="14" t="s">
        <v>37</v>
      </c>
      <c r="D31" s="18">
        <v>27</v>
      </c>
      <c r="E31" s="18">
        <v>27</v>
      </c>
      <c r="F31" s="18">
        <v>27</v>
      </c>
    </row>
    <row r="32" spans="1:6">
      <c r="A32" s="24">
        <f t="shared" si="1"/>
        <v>19</v>
      </c>
      <c r="B32" s="31" t="s">
        <v>28</v>
      </c>
      <c r="C32" s="13" t="s">
        <v>29</v>
      </c>
      <c r="D32" s="17">
        <f>D33</f>
        <v>12</v>
      </c>
      <c r="E32" s="17">
        <f>E33</f>
        <v>12</v>
      </c>
      <c r="F32" s="17">
        <f>F33</f>
        <v>12</v>
      </c>
    </row>
    <row r="33" spans="1:6" ht="12" customHeight="1">
      <c r="A33" s="24">
        <f t="shared" si="1"/>
        <v>20</v>
      </c>
      <c r="B33" s="28" t="s">
        <v>30</v>
      </c>
      <c r="C33" s="14" t="s">
        <v>31</v>
      </c>
      <c r="D33" s="18">
        <v>12</v>
      </c>
      <c r="E33" s="18">
        <v>12</v>
      </c>
      <c r="F33" s="18">
        <v>12</v>
      </c>
    </row>
    <row r="34" spans="1:6" ht="15" customHeight="1">
      <c r="A34" s="24">
        <f t="shared" si="1"/>
        <v>21</v>
      </c>
      <c r="B34" s="33" t="s">
        <v>33</v>
      </c>
      <c r="C34" s="13"/>
      <c r="D34" s="20">
        <f>D15+D16+D17+D18+D20+D22+D24+D26+D27+D29+D31+D33</f>
        <v>14035.7</v>
      </c>
      <c r="E34" s="20">
        <f>E15+E16+E17+E18+E20+E22+E24+E26+E27+E29+E31+E33</f>
        <v>10519.5</v>
      </c>
      <c r="F34" s="20">
        <f>F15+F16+F17+F18+F20+F22+F24+F26+F27+F29+F31+F33</f>
        <v>10540.2</v>
      </c>
    </row>
    <row r="35" spans="1:6" ht="12.75" customHeight="1">
      <c r="A35" s="24">
        <f t="shared" si="1"/>
        <v>22</v>
      </c>
      <c r="B35" s="34" t="s">
        <v>32</v>
      </c>
      <c r="C35" s="14"/>
      <c r="D35" s="41">
        <v>0</v>
      </c>
      <c r="E35" s="41">
        <v>251.3</v>
      </c>
      <c r="F35" s="41">
        <v>516.1</v>
      </c>
    </row>
    <row r="36" spans="1:6" ht="15.75">
      <c r="A36" s="24"/>
      <c r="B36" s="35" t="s">
        <v>14</v>
      </c>
      <c r="C36" s="16"/>
      <c r="D36" s="20">
        <f>D34+D35</f>
        <v>14035.7</v>
      </c>
      <c r="E36" s="20">
        <f>E34+E35</f>
        <v>10770.8</v>
      </c>
      <c r="F36" s="20">
        <f>F34+F35</f>
        <v>11056.300000000001</v>
      </c>
    </row>
    <row r="37" spans="1:6">
      <c r="A37" s="25"/>
      <c r="D37" s="3"/>
      <c r="E37" s="3"/>
      <c r="F37" s="3"/>
    </row>
    <row r="38" spans="1:6">
      <c r="A38" s="25"/>
      <c r="D38" s="3"/>
      <c r="E38" s="3"/>
      <c r="F38" s="3"/>
    </row>
    <row r="39" spans="1:6">
      <c r="A39" s="26"/>
      <c r="B39" s="22"/>
      <c r="C39" s="8"/>
      <c r="D39" s="3"/>
      <c r="E39" s="3"/>
      <c r="F39" s="3"/>
    </row>
    <row r="40" spans="1:6">
      <c r="A40" s="26"/>
      <c r="B40" s="36"/>
      <c r="C40" s="8"/>
      <c r="D40" s="3"/>
      <c r="E40" s="3"/>
      <c r="F40" s="3"/>
    </row>
    <row r="41" spans="1:6">
      <c r="A41" s="26"/>
      <c r="B41" s="36"/>
      <c r="C41" s="8"/>
      <c r="D41" s="3"/>
      <c r="E41" s="3"/>
      <c r="F41" s="3"/>
    </row>
    <row r="42" spans="1:6">
      <c r="A42" s="26"/>
      <c r="B42" s="36"/>
      <c r="C42" s="8"/>
      <c r="D42" s="3"/>
      <c r="E42" s="3"/>
      <c r="F42" s="3"/>
    </row>
    <row r="43" spans="1:6">
      <c r="B43" s="36"/>
      <c r="C43" s="7"/>
      <c r="D43" s="6"/>
      <c r="E43" s="6"/>
      <c r="F43" s="6"/>
    </row>
    <row r="44" spans="1:6">
      <c r="B44" s="36"/>
      <c r="C44" s="7"/>
      <c r="D44" s="6"/>
      <c r="E44" s="6"/>
      <c r="F44" s="6"/>
    </row>
    <row r="45" spans="1:6">
      <c r="B45" s="36"/>
      <c r="C45" s="7"/>
      <c r="D45" s="6"/>
      <c r="E45" s="6"/>
      <c r="F45" s="6"/>
    </row>
    <row r="46" spans="1:6">
      <c r="B46" s="36"/>
      <c r="C46" s="7"/>
      <c r="D46" s="6"/>
      <c r="E46" s="6"/>
      <c r="F46" s="6"/>
    </row>
    <row r="47" spans="1:6">
      <c r="B47" s="22"/>
      <c r="C47" s="8"/>
      <c r="D47" s="3"/>
      <c r="E47" s="3"/>
      <c r="F47" s="3"/>
    </row>
    <row r="48" spans="1:6">
      <c r="B48" s="22"/>
      <c r="C48" s="8"/>
      <c r="D48" s="3"/>
      <c r="E48" s="3"/>
      <c r="F48" s="3"/>
    </row>
    <row r="49" spans="2:6">
      <c r="B49" s="22"/>
      <c r="C49" s="8"/>
      <c r="D49" s="3"/>
      <c r="E49" s="3"/>
      <c r="F49" s="3"/>
    </row>
    <row r="50" spans="2:6">
      <c r="B50" s="22"/>
      <c r="C50" s="8"/>
      <c r="D50" s="3"/>
      <c r="E50" s="3"/>
      <c r="F50" s="3"/>
    </row>
    <row r="51" spans="2:6">
      <c r="B51" s="22"/>
      <c r="C51" s="8"/>
      <c r="D51" s="3"/>
      <c r="E51" s="3"/>
      <c r="F51" s="3"/>
    </row>
    <row r="52" spans="2:6">
      <c r="D52" s="3"/>
      <c r="E52" s="3"/>
      <c r="F52" s="3"/>
    </row>
    <row r="53" spans="2:6">
      <c r="D53" s="3"/>
      <c r="E53" s="3"/>
      <c r="F53" s="3"/>
    </row>
    <row r="54" spans="2:6">
      <c r="D54" s="3"/>
      <c r="E54" s="3"/>
      <c r="F54" s="3"/>
    </row>
    <row r="55" spans="2:6">
      <c r="D55" s="3"/>
      <c r="E55" s="3"/>
      <c r="F55" s="3"/>
    </row>
    <row r="56" spans="2:6">
      <c r="D56" s="3"/>
      <c r="E56" s="3"/>
      <c r="F56" s="3"/>
    </row>
    <row r="57" spans="2:6">
      <c r="D57" s="3"/>
      <c r="E57" s="3"/>
      <c r="F57" s="3"/>
    </row>
    <row r="58" spans="2:6">
      <c r="D58" s="3"/>
      <c r="E58" s="3"/>
      <c r="F58" s="3"/>
    </row>
    <row r="59" spans="2:6">
      <c r="D59" s="3"/>
      <c r="E59" s="3"/>
      <c r="F59" s="3"/>
    </row>
    <row r="60" spans="2:6">
      <c r="D60" s="3"/>
      <c r="E60" s="3"/>
      <c r="F60" s="3"/>
    </row>
    <row r="61" spans="2:6">
      <c r="D61" s="3"/>
      <c r="E61" s="3"/>
      <c r="F61" s="3"/>
    </row>
    <row r="62" spans="2:6">
      <c r="D62" s="3"/>
      <c r="E62" s="3"/>
      <c r="F62" s="3"/>
    </row>
    <row r="63" spans="2:6">
      <c r="D63" s="3"/>
      <c r="E63" s="3"/>
      <c r="F63" s="3"/>
    </row>
    <row r="64" spans="2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3" spans="4:6" ht="15.75">
      <c r="D203" s="4"/>
      <c r="E203" s="4"/>
      <c r="F203" s="4"/>
    </row>
    <row r="206" spans="4:6" ht="15.75">
      <c r="D206" s="5"/>
      <c r="E206" s="5"/>
      <c r="F206" s="5"/>
    </row>
    <row r="207" spans="4:6" ht="15.75">
      <c r="D207" s="5"/>
      <c r="E207" s="5"/>
      <c r="F207" s="5"/>
    </row>
    <row r="208" spans="4:6" ht="15.75" customHeight="1">
      <c r="D208" s="5"/>
      <c r="E208" s="5"/>
      <c r="F208" s="5"/>
    </row>
    <row r="209" ht="15.75" customHeight="1"/>
    <row r="210" ht="15.75" customHeight="1"/>
  </sheetData>
  <mergeCells count="8">
    <mergeCell ref="D11:F11"/>
    <mergeCell ref="E5:F5"/>
    <mergeCell ref="E1:F1"/>
    <mergeCell ref="D7:G7"/>
    <mergeCell ref="D8:G8"/>
    <mergeCell ref="D6:F6"/>
    <mergeCell ref="D9:G9"/>
    <mergeCell ref="A10:G10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2024-05-07T03:35:42Z</cp:lastPrinted>
  <dcterms:created xsi:type="dcterms:W3CDTF">2007-11-07T04:14:53Z</dcterms:created>
  <dcterms:modified xsi:type="dcterms:W3CDTF">2024-05-07T03:35:49Z</dcterms:modified>
</cp:coreProperties>
</file>